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安全学术9" sheetId="1" r:id="rId1"/>
    <sheet name="专业硕士36人" sheetId="5" r:id="rId2"/>
    <sheet name="少干1" sheetId="6" r:id="rId3"/>
  </sheets>
  <calcPr calcId="144525"/>
</workbook>
</file>

<file path=xl/sharedStrings.xml><?xml version="1.0" encoding="utf-8"?>
<sst xmlns="http://schemas.openxmlformats.org/spreadsheetml/2006/main" count="110">
  <si>
    <t>中国石油大学（华东）</t>
  </si>
  <si>
    <t xml:space="preserve">2020年学术硕士研究生复试成绩公示 </t>
  </si>
  <si>
    <t>专业：安全科学与工程（083700）</t>
  </si>
  <si>
    <t>序号</t>
  </si>
  <si>
    <t>考生编号</t>
  </si>
  <si>
    <t>姓名</t>
  </si>
  <si>
    <t>初试
总分</t>
  </si>
  <si>
    <t>专业课
成绩</t>
  </si>
  <si>
    <t>英语环节</t>
  </si>
  <si>
    <t xml:space="preserve">综合能力 </t>
  </si>
  <si>
    <t>复试
总成绩</t>
  </si>
  <si>
    <t>总成绩</t>
  </si>
  <si>
    <t>备注</t>
  </si>
  <si>
    <t>104250540001199</t>
  </si>
  <si>
    <t>李娜</t>
  </si>
  <si>
    <t>拟录取</t>
  </si>
  <si>
    <t>104250540001200</t>
  </si>
  <si>
    <t>陈怡霏</t>
  </si>
  <si>
    <t>104250540001201</t>
  </si>
  <si>
    <t>王晴</t>
  </si>
  <si>
    <t>104250540001196</t>
  </si>
  <si>
    <t>刘少博</t>
  </si>
  <si>
    <t>104250540006149</t>
  </si>
  <si>
    <t>史嘉欣</t>
  </si>
  <si>
    <t>104250540006511</t>
  </si>
  <si>
    <t>何中旭</t>
  </si>
  <si>
    <t>104250540007380</t>
  </si>
  <si>
    <t>刘康</t>
  </si>
  <si>
    <t>104250540005752</t>
  </si>
  <si>
    <t>谭宪鹏</t>
  </si>
  <si>
    <t>候补</t>
  </si>
  <si>
    <t>104250540007133</t>
  </si>
  <si>
    <t>石燿铭</t>
  </si>
  <si>
    <t xml:space="preserve">2020年专业硕士研究生复试成绩公示 </t>
  </si>
  <si>
    <t>专业：资源与环境（085700）</t>
  </si>
  <si>
    <t>104250540001213</t>
  </si>
  <si>
    <t>马佳雯</t>
  </si>
  <si>
    <t>104250540001207</t>
  </si>
  <si>
    <t>刘子琛</t>
  </si>
  <si>
    <t>104250540001235</t>
  </si>
  <si>
    <t>陈晓童</t>
  </si>
  <si>
    <t>104250540001226</t>
  </si>
  <si>
    <t>阮禹霖</t>
  </si>
  <si>
    <t>104250540004840</t>
  </si>
  <si>
    <t>丁玺澎</t>
  </si>
  <si>
    <t>104250540001219</t>
  </si>
  <si>
    <t>徐惠</t>
  </si>
  <si>
    <t>104250540007039</t>
  </si>
  <si>
    <t>唐泽湘</t>
  </si>
  <si>
    <t>104250540004003</t>
  </si>
  <si>
    <t>张裕权</t>
  </si>
  <si>
    <t>104250540006356</t>
  </si>
  <si>
    <t>金良</t>
  </si>
  <si>
    <t>104250540006830</t>
  </si>
  <si>
    <t>宋运存</t>
  </si>
  <si>
    <t>104250540007281</t>
  </si>
  <si>
    <t>李云飞</t>
  </si>
  <si>
    <t>104250540007077</t>
  </si>
  <si>
    <t>韦菲菲</t>
  </si>
  <si>
    <t>104250540001211</t>
  </si>
  <si>
    <t>洪宛茹</t>
  </si>
  <si>
    <t>104250540006495</t>
  </si>
  <si>
    <t>王东升</t>
  </si>
  <si>
    <t>104250540001215</t>
  </si>
  <si>
    <t>吴佳</t>
  </si>
  <si>
    <t>104250540005793</t>
  </si>
  <si>
    <t>王紫薇</t>
  </si>
  <si>
    <t>104250540004633</t>
  </si>
  <si>
    <t>邵玲玲</t>
  </si>
  <si>
    <t>104250540001228</t>
  </si>
  <si>
    <t>郇恒琪</t>
  </si>
  <si>
    <t>104250540005101</t>
  </si>
  <si>
    <t>王梅超</t>
  </si>
  <si>
    <t>104250540001212</t>
  </si>
  <si>
    <t>赵景斌</t>
  </si>
  <si>
    <t>104250540004634</t>
  </si>
  <si>
    <t>李希燕</t>
  </si>
  <si>
    <t>104250540006512</t>
  </si>
  <si>
    <t>张伟伟</t>
  </si>
  <si>
    <t>104250540001209</t>
  </si>
  <si>
    <t>李玉英</t>
  </si>
  <si>
    <t>104250540001223</t>
  </si>
  <si>
    <t>赵乐松</t>
  </si>
  <si>
    <t>104250540006011</t>
  </si>
  <si>
    <t>任轶</t>
  </si>
  <si>
    <t>104250540001230</t>
  </si>
  <si>
    <t>李冰清</t>
  </si>
  <si>
    <t>104250540005873</t>
  </si>
  <si>
    <t>孔莉</t>
  </si>
  <si>
    <t>104250540005448</t>
  </si>
  <si>
    <t>张榜</t>
  </si>
  <si>
    <t>104250540007041</t>
  </si>
  <si>
    <t>黄艳松</t>
  </si>
  <si>
    <t>104250540005753</t>
  </si>
  <si>
    <t>李飞</t>
  </si>
  <si>
    <t>104250540005251</t>
  </si>
  <si>
    <t>庞晓非</t>
  </si>
  <si>
    <t>104250540001221</t>
  </si>
  <si>
    <t>赵静</t>
  </si>
  <si>
    <t>104250540006800</t>
  </si>
  <si>
    <t>代硕</t>
  </si>
  <si>
    <t>104250540004001</t>
  </si>
  <si>
    <t>孙洁</t>
  </si>
  <si>
    <t>104250540001233</t>
  </si>
  <si>
    <t>王丽洁</t>
  </si>
  <si>
    <t>104250540004286</t>
  </si>
  <si>
    <t>张海祥</t>
  </si>
  <si>
    <t>104250540001229</t>
  </si>
  <si>
    <t>李穆霞</t>
  </si>
  <si>
    <t xml:space="preserve"> 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</si>
</sst>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b/>
      <sz val="16"/>
      <name val="楷体_GB2312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theme="1"/>
      <name val="Arial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Arial"/>
      <charset val="134"/>
    </font>
    <font>
      <sz val="12"/>
      <color theme="1"/>
      <name val="宋体"/>
      <charset val="134"/>
      <scheme val="minor"/>
    </font>
    <font>
      <sz val="12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2" borderId="3" applyNumberFormat="0" applyAlignment="0" applyProtection="0">
      <alignment vertical="center"/>
    </xf>
    <xf numFmtId="0" fontId="27" fillId="2" borderId="5" applyNumberFormat="0" applyAlignment="0" applyProtection="0">
      <alignment vertical="center"/>
    </xf>
    <xf numFmtId="0" fontId="28" fillId="18" borderId="8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/>
    <xf numFmtId="0" fontId="5" fillId="0" borderId="1" xfId="0" applyFont="1" applyBorder="1" applyAlignment="1"/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/>
    <xf numFmtId="0" fontId="7" fillId="0" borderId="2" xfId="0" applyFont="1" applyBorder="1" applyAlignment="1"/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/>
    <xf numFmtId="0" fontId="11" fillId="0" borderId="2" xfId="0" applyFont="1" applyBorder="1" applyAlignment="1"/>
    <xf numFmtId="0" fontId="12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4" fillId="0" borderId="1" xfId="0" applyFont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workbookViewId="0">
      <selection activeCell="K11" sqref="K11"/>
    </sheetView>
  </sheetViews>
  <sheetFormatPr defaultColWidth="9" defaultRowHeight="13.5"/>
  <cols>
    <col min="1" max="1" width="5.66666666666667" style="21" customWidth="1"/>
    <col min="2" max="2" width="20.4416666666667" style="21" customWidth="1"/>
    <col min="3" max="3" width="7.10833333333333" style="21" customWidth="1"/>
    <col min="4" max="4" width="7.44166666666667" style="21" customWidth="1"/>
    <col min="5" max="5" width="8" style="22" customWidth="1"/>
    <col min="6" max="6" width="5.875" style="22" customWidth="1"/>
    <col min="7" max="7" width="7.125" style="22" customWidth="1"/>
    <col min="8" max="8" width="9" style="22"/>
    <col min="9" max="9" width="8" style="22" customWidth="1"/>
    <col min="10" max="10" width="7.5" style="22" customWidth="1"/>
    <col min="11" max="16384" width="9" style="22"/>
  </cols>
  <sheetData>
    <row r="1" ht="27" customHeight="1" spans="1:10">
      <c r="A1" s="1" t="s">
        <v>0</v>
      </c>
      <c r="B1" s="1"/>
      <c r="C1" s="1"/>
      <c r="D1" s="2"/>
      <c r="E1" s="2"/>
      <c r="F1" s="2"/>
      <c r="G1" s="2"/>
      <c r="H1" s="2"/>
      <c r="I1" s="1"/>
      <c r="J1" s="1"/>
    </row>
    <row r="2" ht="27" customHeight="1" spans="1:10">
      <c r="A2" s="1" t="s">
        <v>1</v>
      </c>
      <c r="B2" s="1"/>
      <c r="C2" s="1"/>
      <c r="D2" s="2"/>
      <c r="E2" s="2"/>
      <c r="F2" s="2"/>
      <c r="G2" s="2"/>
      <c r="H2" s="2"/>
      <c r="I2" s="1"/>
      <c r="J2" s="1"/>
    </row>
    <row r="3" ht="32.1" customHeight="1" spans="1:10">
      <c r="A3" s="3" t="s">
        <v>2</v>
      </c>
      <c r="B3" s="3"/>
      <c r="C3" s="3"/>
      <c r="D3" s="4"/>
      <c r="E3" s="4"/>
      <c r="F3" s="4"/>
      <c r="G3" s="4"/>
      <c r="H3" s="4"/>
      <c r="I3" s="3"/>
      <c r="J3" s="3"/>
    </row>
    <row r="4" ht="33.9" customHeight="1" spans="1:10">
      <c r="A4" s="5" t="s">
        <v>3</v>
      </c>
      <c r="B4" s="5" t="s">
        <v>4</v>
      </c>
      <c r="C4" s="5" t="s">
        <v>5</v>
      </c>
      <c r="D4" s="6" t="s">
        <v>6</v>
      </c>
      <c r="E4" s="5" t="s">
        <v>7</v>
      </c>
      <c r="F4" s="5" t="s">
        <v>8</v>
      </c>
      <c r="G4" s="6" t="s">
        <v>9</v>
      </c>
      <c r="H4" s="6" t="s">
        <v>10</v>
      </c>
      <c r="I4" s="9" t="s">
        <v>11</v>
      </c>
      <c r="J4" s="5" t="s">
        <v>12</v>
      </c>
    </row>
    <row r="5" ht="21.9" customHeight="1" spans="1:10">
      <c r="A5" s="23">
        <v>1</v>
      </c>
      <c r="B5" s="24" t="s">
        <v>13</v>
      </c>
      <c r="C5" s="25" t="s">
        <v>14</v>
      </c>
      <c r="D5" s="26">
        <v>377</v>
      </c>
      <c r="E5" s="26">
        <v>93.8</v>
      </c>
      <c r="F5" s="26">
        <v>91.6</v>
      </c>
      <c r="G5" s="27">
        <v>93.8</v>
      </c>
      <c r="H5" s="27">
        <f t="shared" ref="H5:H13" si="0">0.5*G5+0.4*E5+0.1*F5</f>
        <v>93.58</v>
      </c>
      <c r="I5" s="27">
        <f t="shared" ref="I5:I13" si="1">0.3*H5+0.7*D5/5</f>
        <v>80.854</v>
      </c>
      <c r="J5" s="18" t="s">
        <v>15</v>
      </c>
    </row>
    <row r="6" ht="21.9" customHeight="1" spans="1:10">
      <c r="A6" s="23">
        <v>2</v>
      </c>
      <c r="B6" s="24" t="s">
        <v>16</v>
      </c>
      <c r="C6" s="25" t="s">
        <v>17</v>
      </c>
      <c r="D6" s="26">
        <v>351</v>
      </c>
      <c r="E6" s="26">
        <v>90.6</v>
      </c>
      <c r="F6" s="26">
        <v>90</v>
      </c>
      <c r="G6" s="27">
        <v>89.4</v>
      </c>
      <c r="H6" s="27">
        <f t="shared" si="0"/>
        <v>89.94</v>
      </c>
      <c r="I6" s="27">
        <f t="shared" si="1"/>
        <v>76.122</v>
      </c>
      <c r="J6" s="18" t="s">
        <v>15</v>
      </c>
    </row>
    <row r="7" ht="21.9" customHeight="1" spans="1:10">
      <c r="A7" s="23">
        <v>3</v>
      </c>
      <c r="B7" s="24" t="s">
        <v>18</v>
      </c>
      <c r="C7" s="25" t="s">
        <v>19</v>
      </c>
      <c r="D7" s="26">
        <v>344</v>
      </c>
      <c r="E7" s="26">
        <v>93</v>
      </c>
      <c r="F7" s="26">
        <v>90.2</v>
      </c>
      <c r="G7" s="27">
        <v>92.8</v>
      </c>
      <c r="H7" s="27">
        <f t="shared" si="0"/>
        <v>92.62</v>
      </c>
      <c r="I7" s="27">
        <f t="shared" si="1"/>
        <v>75.946</v>
      </c>
      <c r="J7" s="18" t="s">
        <v>15</v>
      </c>
    </row>
    <row r="8" ht="21.9" customHeight="1" spans="1:10">
      <c r="A8" s="23">
        <v>4</v>
      </c>
      <c r="B8" s="24" t="s">
        <v>20</v>
      </c>
      <c r="C8" s="25" t="s">
        <v>21</v>
      </c>
      <c r="D8" s="26">
        <v>330</v>
      </c>
      <c r="E8" s="26">
        <v>85.8</v>
      </c>
      <c r="F8" s="26">
        <v>81.8</v>
      </c>
      <c r="G8" s="27">
        <v>86.2</v>
      </c>
      <c r="H8" s="27">
        <f t="shared" si="0"/>
        <v>85.6</v>
      </c>
      <c r="I8" s="27">
        <f t="shared" si="1"/>
        <v>71.88</v>
      </c>
      <c r="J8" s="18" t="s">
        <v>15</v>
      </c>
    </row>
    <row r="9" ht="21.9" customHeight="1" spans="1:10">
      <c r="A9" s="23">
        <v>5</v>
      </c>
      <c r="B9" s="24" t="s">
        <v>22</v>
      </c>
      <c r="C9" s="25" t="s">
        <v>23</v>
      </c>
      <c r="D9" s="26">
        <v>333</v>
      </c>
      <c r="E9" s="26">
        <v>85.6</v>
      </c>
      <c r="F9" s="26">
        <v>83.6</v>
      </c>
      <c r="G9" s="27">
        <v>81.8</v>
      </c>
      <c r="H9" s="27">
        <f t="shared" si="0"/>
        <v>83.5</v>
      </c>
      <c r="I9" s="27">
        <f t="shared" si="1"/>
        <v>71.67</v>
      </c>
      <c r="J9" s="18" t="s">
        <v>15</v>
      </c>
    </row>
    <row r="10" ht="21.9" customHeight="1" spans="1:10">
      <c r="A10" s="23">
        <v>6</v>
      </c>
      <c r="B10" s="24" t="s">
        <v>24</v>
      </c>
      <c r="C10" s="25" t="s">
        <v>25</v>
      </c>
      <c r="D10" s="26">
        <v>311</v>
      </c>
      <c r="E10" s="26">
        <v>87.8</v>
      </c>
      <c r="F10" s="26">
        <v>84.4</v>
      </c>
      <c r="G10" s="27">
        <v>86.6</v>
      </c>
      <c r="H10" s="27">
        <f t="shared" si="0"/>
        <v>86.86</v>
      </c>
      <c r="I10" s="27">
        <f t="shared" si="1"/>
        <v>69.598</v>
      </c>
      <c r="J10" s="18" t="s">
        <v>15</v>
      </c>
    </row>
    <row r="11" ht="21.9" customHeight="1" spans="1:10">
      <c r="A11" s="23">
        <v>7</v>
      </c>
      <c r="B11" s="24" t="s">
        <v>26</v>
      </c>
      <c r="C11" s="25" t="s">
        <v>27</v>
      </c>
      <c r="D11" s="26">
        <v>302</v>
      </c>
      <c r="E11" s="26">
        <v>84.2</v>
      </c>
      <c r="F11" s="26">
        <v>82</v>
      </c>
      <c r="G11" s="27">
        <v>80.8</v>
      </c>
      <c r="H11" s="27">
        <f t="shared" si="0"/>
        <v>82.28</v>
      </c>
      <c r="I11" s="27">
        <f t="shared" si="1"/>
        <v>66.964</v>
      </c>
      <c r="J11" s="18" t="s">
        <v>15</v>
      </c>
    </row>
    <row r="12" ht="21.9" customHeight="1" spans="1:10">
      <c r="A12" s="23">
        <v>8</v>
      </c>
      <c r="B12" s="28" t="s">
        <v>28</v>
      </c>
      <c r="C12" s="29" t="s">
        <v>29</v>
      </c>
      <c r="D12" s="26">
        <v>289</v>
      </c>
      <c r="E12" s="26">
        <v>78</v>
      </c>
      <c r="F12" s="26">
        <v>75.4</v>
      </c>
      <c r="G12" s="27">
        <v>74.8</v>
      </c>
      <c r="H12" s="27">
        <f t="shared" si="0"/>
        <v>76.14</v>
      </c>
      <c r="I12" s="27">
        <f t="shared" si="1"/>
        <v>63.302</v>
      </c>
      <c r="J12" s="18" t="s">
        <v>30</v>
      </c>
    </row>
    <row r="13" ht="20" customHeight="1" spans="1:10">
      <c r="A13" s="23">
        <v>9</v>
      </c>
      <c r="B13" s="28" t="s">
        <v>31</v>
      </c>
      <c r="C13" s="29" t="s">
        <v>32</v>
      </c>
      <c r="D13" s="26">
        <v>272</v>
      </c>
      <c r="E13" s="26">
        <v>81.8</v>
      </c>
      <c r="F13" s="26">
        <v>73.4</v>
      </c>
      <c r="G13" s="27">
        <v>77</v>
      </c>
      <c r="H13" s="27">
        <f t="shared" si="0"/>
        <v>78.56</v>
      </c>
      <c r="I13" s="27">
        <f t="shared" si="1"/>
        <v>61.648</v>
      </c>
      <c r="J13" s="18" t="s">
        <v>30</v>
      </c>
    </row>
    <row r="14" ht="20" customHeight="1" spans="1:10">
      <c r="A14" s="15"/>
      <c r="B14" s="30"/>
      <c r="C14" s="31"/>
      <c r="D14" s="18"/>
      <c r="E14" s="18"/>
      <c r="F14" s="18"/>
      <c r="G14" s="19"/>
      <c r="H14" s="19"/>
      <c r="I14" s="19"/>
      <c r="J14" s="18"/>
    </row>
    <row r="15" ht="20" customHeight="1" spans="1:10">
      <c r="A15" s="15"/>
      <c r="B15" s="30"/>
      <c r="C15" s="31"/>
      <c r="D15" s="18"/>
      <c r="E15" s="18"/>
      <c r="F15" s="18"/>
      <c r="G15" s="19"/>
      <c r="H15" s="19"/>
      <c r="I15" s="19"/>
      <c r="J15" s="18"/>
    </row>
    <row r="16" ht="20" customHeight="1" spans="1:10">
      <c r="A16" s="15"/>
      <c r="B16" s="30"/>
      <c r="C16" s="31"/>
      <c r="D16" s="18"/>
      <c r="E16" s="18"/>
      <c r="F16" s="18"/>
      <c r="G16" s="19"/>
      <c r="H16" s="19"/>
      <c r="I16" s="19"/>
      <c r="J16" s="18"/>
    </row>
    <row r="17" ht="20" customHeight="1" spans="1:10">
      <c r="A17" s="15"/>
      <c r="B17" s="30"/>
      <c r="C17" s="31"/>
      <c r="D17" s="18"/>
      <c r="E17" s="18"/>
      <c r="F17" s="18"/>
      <c r="G17" s="19"/>
      <c r="H17" s="19"/>
      <c r="I17" s="19"/>
      <c r="J17" s="18"/>
    </row>
    <row r="18" ht="20" customHeight="1" spans="1:10">
      <c r="A18" s="15"/>
      <c r="B18" s="30"/>
      <c r="C18" s="31"/>
      <c r="D18" s="18"/>
      <c r="E18" s="18"/>
      <c r="F18" s="18"/>
      <c r="G18" s="19"/>
      <c r="H18" s="19"/>
      <c r="I18" s="19"/>
      <c r="J18" s="18"/>
    </row>
    <row r="19" ht="20" customHeight="1" spans="1:10">
      <c r="A19" s="15"/>
      <c r="B19" s="30"/>
      <c r="C19" s="31"/>
      <c r="D19" s="18"/>
      <c r="E19" s="18"/>
      <c r="F19" s="18"/>
      <c r="G19" s="19"/>
      <c r="H19" s="19"/>
      <c r="I19" s="19"/>
      <c r="J19" s="18"/>
    </row>
    <row r="20" ht="20" customHeight="1" spans="1:10">
      <c r="A20" s="15"/>
      <c r="B20" s="30"/>
      <c r="C20" s="31"/>
      <c r="D20" s="18"/>
      <c r="E20" s="18"/>
      <c r="F20" s="18"/>
      <c r="G20" s="19"/>
      <c r="H20" s="19"/>
      <c r="I20" s="19"/>
      <c r="J20" s="18"/>
    </row>
    <row r="21" ht="20" customHeight="1" spans="1:10">
      <c r="A21" s="15"/>
      <c r="B21" s="30"/>
      <c r="C21" s="31"/>
      <c r="D21" s="18"/>
      <c r="E21" s="18"/>
      <c r="F21" s="18"/>
      <c r="G21" s="19"/>
      <c r="H21" s="19"/>
      <c r="I21" s="19"/>
      <c r="J21" s="18"/>
    </row>
    <row r="22" ht="20" customHeight="1" spans="1:10">
      <c r="A22" s="15"/>
      <c r="B22" s="30"/>
      <c r="C22" s="31"/>
      <c r="D22" s="18"/>
      <c r="E22" s="18"/>
      <c r="F22" s="18"/>
      <c r="G22" s="19"/>
      <c r="H22" s="19"/>
      <c r="I22" s="19"/>
      <c r="J22" s="18"/>
    </row>
    <row r="23" ht="20" customHeight="1" spans="1:10">
      <c r="A23" s="15"/>
      <c r="B23" s="30"/>
      <c r="C23" s="31"/>
      <c r="D23" s="18"/>
      <c r="E23" s="18"/>
      <c r="F23" s="18"/>
      <c r="G23" s="19"/>
      <c r="H23" s="19"/>
      <c r="I23" s="19"/>
      <c r="J23" s="18"/>
    </row>
    <row r="24" ht="20" customHeight="1" spans="1:10">
      <c r="A24" s="15"/>
      <c r="B24" s="30"/>
      <c r="C24" s="31"/>
      <c r="D24" s="18"/>
      <c r="E24" s="18"/>
      <c r="F24" s="18"/>
      <c r="G24" s="19"/>
      <c r="H24" s="19"/>
      <c r="I24" s="19"/>
      <c r="J24" s="18"/>
    </row>
    <row r="25" ht="20" customHeight="1" spans="1:10">
      <c r="A25" s="15"/>
      <c r="B25" s="30"/>
      <c r="C25" s="31"/>
      <c r="D25" s="18"/>
      <c r="E25" s="18"/>
      <c r="F25" s="18"/>
      <c r="G25" s="19"/>
      <c r="H25" s="19"/>
      <c r="I25" s="19"/>
      <c r="J25" s="18"/>
    </row>
    <row r="26" ht="20" customHeight="1" spans="1:10">
      <c r="A26" s="15"/>
      <c r="B26" s="30"/>
      <c r="C26" s="31"/>
      <c r="D26" s="18"/>
      <c r="E26" s="18"/>
      <c r="F26" s="18"/>
      <c r="G26" s="19"/>
      <c r="H26" s="19"/>
      <c r="I26" s="19"/>
      <c r="J26" s="18"/>
    </row>
    <row r="27" ht="20" customHeight="1" spans="1:10">
      <c r="A27" s="15"/>
      <c r="B27" s="30"/>
      <c r="C27" s="31"/>
      <c r="D27" s="18"/>
      <c r="E27" s="18"/>
      <c r="F27" s="18"/>
      <c r="G27" s="19"/>
      <c r="H27" s="19"/>
      <c r="I27" s="19"/>
      <c r="J27" s="18"/>
    </row>
    <row r="28" ht="20" customHeight="1" spans="1:10">
      <c r="A28" s="15"/>
      <c r="B28" s="30"/>
      <c r="C28" s="31"/>
      <c r="D28" s="18"/>
      <c r="E28" s="18"/>
      <c r="F28" s="18"/>
      <c r="G28" s="19"/>
      <c r="H28" s="19"/>
      <c r="I28" s="19"/>
      <c r="J28" s="18"/>
    </row>
  </sheetData>
  <mergeCells count="3">
    <mergeCell ref="A1:J1"/>
    <mergeCell ref="A2:J2"/>
    <mergeCell ref="A3:J3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7"/>
  <sheetViews>
    <sheetView topLeftCell="A19" workbookViewId="0">
      <selection activeCell="C35" sqref="C35"/>
    </sheetView>
  </sheetViews>
  <sheetFormatPr defaultColWidth="9" defaultRowHeight="13.5"/>
  <cols>
    <col min="1" max="1" width="6" customWidth="1"/>
    <col min="2" max="2" width="20.5583333333333" style="12" customWidth="1"/>
    <col min="3" max="3" width="7.75" style="12" customWidth="1"/>
    <col min="4" max="4" width="6.25" style="12" customWidth="1"/>
    <col min="5" max="5" width="8.375" style="12" customWidth="1"/>
    <col min="6" max="6" width="5.5" style="12" customWidth="1"/>
    <col min="7" max="7" width="6.875" style="12" customWidth="1"/>
    <col min="8" max="8" width="9" style="12"/>
    <col min="9" max="9" width="7.5" style="12" customWidth="1"/>
  </cols>
  <sheetData>
    <row r="1" ht="20.25" spans="1:10">
      <c r="A1" s="1" t="s">
        <v>0</v>
      </c>
      <c r="B1" s="1"/>
      <c r="C1" s="1"/>
      <c r="D1" s="2"/>
      <c r="E1" s="2"/>
      <c r="F1" s="2"/>
      <c r="G1" s="2"/>
      <c r="H1" s="2"/>
      <c r="I1" s="1"/>
      <c r="J1" s="1"/>
    </row>
    <row r="2" ht="20.25" spans="1:10">
      <c r="A2" s="1" t="s">
        <v>33</v>
      </c>
      <c r="B2" s="1"/>
      <c r="C2" s="1"/>
      <c r="D2" s="2"/>
      <c r="E2" s="2"/>
      <c r="F2" s="2"/>
      <c r="G2" s="2"/>
      <c r="H2" s="2"/>
      <c r="I2" s="1"/>
      <c r="J2" s="1"/>
    </row>
    <row r="3" ht="21.9" customHeight="1" spans="1:10">
      <c r="A3" s="3" t="s">
        <v>34</v>
      </c>
      <c r="B3" s="13"/>
      <c r="C3" s="13"/>
      <c r="D3" s="14"/>
      <c r="E3" s="14"/>
      <c r="F3" s="14"/>
      <c r="G3" s="14"/>
      <c r="H3" s="14"/>
      <c r="I3" s="13"/>
      <c r="J3" s="3"/>
    </row>
    <row r="4" ht="45" customHeight="1" spans="1:10">
      <c r="A4" s="5" t="s">
        <v>3</v>
      </c>
      <c r="B4" s="5" t="s">
        <v>4</v>
      </c>
      <c r="C4" s="5" t="s">
        <v>5</v>
      </c>
      <c r="D4" s="6" t="s">
        <v>6</v>
      </c>
      <c r="E4" s="5" t="s">
        <v>7</v>
      </c>
      <c r="F4" s="5" t="s">
        <v>8</v>
      </c>
      <c r="G4" s="6" t="s">
        <v>9</v>
      </c>
      <c r="H4" s="6" t="s">
        <v>10</v>
      </c>
      <c r="I4" s="9" t="s">
        <v>11</v>
      </c>
      <c r="J4" s="5" t="s">
        <v>12</v>
      </c>
    </row>
    <row r="5" s="10" customFormat="1" ht="21.9" customHeight="1" spans="1:10">
      <c r="A5" s="15">
        <v>1</v>
      </c>
      <c r="B5" s="16" t="s">
        <v>35</v>
      </c>
      <c r="C5" s="17" t="s">
        <v>36</v>
      </c>
      <c r="D5" s="18">
        <v>357</v>
      </c>
      <c r="E5" s="18">
        <v>92.8</v>
      </c>
      <c r="F5" s="18">
        <v>89.6</v>
      </c>
      <c r="G5" s="19">
        <v>90.6</v>
      </c>
      <c r="H5" s="19">
        <f t="shared" ref="H5:H40" si="0">0.5*G5+0.4*E5+0.1*F5</f>
        <v>91.38</v>
      </c>
      <c r="I5" s="19">
        <f t="shared" ref="I5:I40" si="1">0.3*H5+0.7*D5/5</f>
        <v>77.394</v>
      </c>
      <c r="J5" s="18" t="s">
        <v>15</v>
      </c>
    </row>
    <row r="6" s="10" customFormat="1" ht="21.9" customHeight="1" spans="1:10">
      <c r="A6" s="15">
        <v>2</v>
      </c>
      <c r="B6" s="32" t="s">
        <v>37</v>
      </c>
      <c r="C6" s="17" t="s">
        <v>38</v>
      </c>
      <c r="D6" s="18">
        <v>358</v>
      </c>
      <c r="E6" s="18">
        <v>88.2</v>
      </c>
      <c r="F6" s="18">
        <v>86.4</v>
      </c>
      <c r="G6" s="19">
        <v>88.8</v>
      </c>
      <c r="H6" s="19">
        <f t="shared" si="0"/>
        <v>88.32</v>
      </c>
      <c r="I6" s="19">
        <f t="shared" si="1"/>
        <v>76.616</v>
      </c>
      <c r="J6" s="18" t="s">
        <v>15</v>
      </c>
    </row>
    <row r="7" s="10" customFormat="1" ht="21.9" customHeight="1" spans="1:10">
      <c r="A7" s="15">
        <v>3</v>
      </c>
      <c r="B7" s="16" t="s">
        <v>39</v>
      </c>
      <c r="C7" s="17" t="s">
        <v>40</v>
      </c>
      <c r="D7" s="18">
        <v>347</v>
      </c>
      <c r="E7" s="18">
        <v>92.8</v>
      </c>
      <c r="F7" s="18">
        <v>91.8</v>
      </c>
      <c r="G7" s="19">
        <v>93</v>
      </c>
      <c r="H7" s="19">
        <f t="shared" si="0"/>
        <v>92.8</v>
      </c>
      <c r="I7" s="19">
        <f t="shared" si="1"/>
        <v>76.42</v>
      </c>
      <c r="J7" s="18" t="s">
        <v>15</v>
      </c>
    </row>
    <row r="8" s="10" customFormat="1" ht="21.9" customHeight="1" spans="1:10">
      <c r="A8" s="15">
        <v>4</v>
      </c>
      <c r="B8" s="32" t="s">
        <v>41</v>
      </c>
      <c r="C8" s="17" t="s">
        <v>42</v>
      </c>
      <c r="D8" s="18">
        <v>351</v>
      </c>
      <c r="E8" s="18">
        <v>89.8</v>
      </c>
      <c r="F8" s="18">
        <v>88.4</v>
      </c>
      <c r="G8" s="19">
        <v>88.4</v>
      </c>
      <c r="H8" s="19">
        <f t="shared" si="0"/>
        <v>88.96</v>
      </c>
      <c r="I8" s="19">
        <f t="shared" si="1"/>
        <v>75.828</v>
      </c>
      <c r="J8" s="18" t="s">
        <v>15</v>
      </c>
    </row>
    <row r="9" s="10" customFormat="1" ht="21.9" customHeight="1" spans="1:10">
      <c r="A9" s="15">
        <v>5</v>
      </c>
      <c r="B9" s="16" t="s">
        <v>43</v>
      </c>
      <c r="C9" s="17" t="s">
        <v>44</v>
      </c>
      <c r="D9" s="18">
        <v>363</v>
      </c>
      <c r="E9" s="18">
        <v>80</v>
      </c>
      <c r="F9" s="18">
        <v>83</v>
      </c>
      <c r="G9" s="19">
        <v>80.4</v>
      </c>
      <c r="H9" s="19">
        <f t="shared" si="0"/>
        <v>80.5</v>
      </c>
      <c r="I9" s="19">
        <f t="shared" si="1"/>
        <v>74.97</v>
      </c>
      <c r="J9" s="18" t="s">
        <v>15</v>
      </c>
    </row>
    <row r="10" s="10" customFormat="1" ht="21.9" customHeight="1" spans="1:10">
      <c r="A10" s="15">
        <v>6</v>
      </c>
      <c r="B10" s="32" t="s">
        <v>45</v>
      </c>
      <c r="C10" s="17" t="s">
        <v>46</v>
      </c>
      <c r="D10" s="18">
        <v>343</v>
      </c>
      <c r="E10" s="20">
        <v>88.2</v>
      </c>
      <c r="F10" s="20">
        <v>88.8</v>
      </c>
      <c r="G10" s="20">
        <v>90.2</v>
      </c>
      <c r="H10" s="19">
        <f t="shared" si="0"/>
        <v>89.26</v>
      </c>
      <c r="I10" s="19">
        <f t="shared" si="1"/>
        <v>74.798</v>
      </c>
      <c r="J10" s="18" t="s">
        <v>15</v>
      </c>
    </row>
    <row r="11" s="10" customFormat="1" ht="21.9" customHeight="1" spans="1:10">
      <c r="A11" s="15">
        <v>7</v>
      </c>
      <c r="B11" s="32" t="s">
        <v>47</v>
      </c>
      <c r="C11" s="17" t="s">
        <v>48</v>
      </c>
      <c r="D11" s="18">
        <v>339</v>
      </c>
      <c r="E11" s="20">
        <v>91.4</v>
      </c>
      <c r="F11" s="20">
        <v>83.4</v>
      </c>
      <c r="G11" s="20">
        <v>91.4</v>
      </c>
      <c r="H11" s="19">
        <f t="shared" si="0"/>
        <v>90.6</v>
      </c>
      <c r="I11" s="19">
        <f t="shared" si="1"/>
        <v>74.64</v>
      </c>
      <c r="J11" s="18" t="s">
        <v>15</v>
      </c>
    </row>
    <row r="12" s="10" customFormat="1" ht="21.9" customHeight="1" spans="1:10">
      <c r="A12" s="15">
        <v>8</v>
      </c>
      <c r="B12" s="16" t="s">
        <v>49</v>
      </c>
      <c r="C12" s="17" t="s">
        <v>50</v>
      </c>
      <c r="D12" s="18">
        <v>338</v>
      </c>
      <c r="E12" s="20">
        <v>87.8</v>
      </c>
      <c r="F12" s="20">
        <v>88</v>
      </c>
      <c r="G12" s="20">
        <v>89.2</v>
      </c>
      <c r="H12" s="19">
        <f t="shared" si="0"/>
        <v>88.52</v>
      </c>
      <c r="I12" s="19">
        <f t="shared" si="1"/>
        <v>73.876</v>
      </c>
      <c r="J12" s="18" t="s">
        <v>15</v>
      </c>
    </row>
    <row r="13" s="10" customFormat="1" ht="21.9" customHeight="1" spans="1:10">
      <c r="A13" s="15">
        <v>9</v>
      </c>
      <c r="B13" s="16" t="s">
        <v>51</v>
      </c>
      <c r="C13" s="17" t="s">
        <v>52</v>
      </c>
      <c r="D13" s="18">
        <v>346</v>
      </c>
      <c r="E13" s="20">
        <v>86</v>
      </c>
      <c r="F13" s="20">
        <v>79.2</v>
      </c>
      <c r="G13" s="20">
        <v>84.8</v>
      </c>
      <c r="H13" s="19">
        <f t="shared" si="0"/>
        <v>84.72</v>
      </c>
      <c r="I13" s="19">
        <f t="shared" si="1"/>
        <v>73.856</v>
      </c>
      <c r="J13" s="18" t="s">
        <v>15</v>
      </c>
    </row>
    <row r="14" s="10" customFormat="1" ht="21.9" customHeight="1" spans="1:10">
      <c r="A14" s="15">
        <v>10</v>
      </c>
      <c r="B14" s="32" t="s">
        <v>53</v>
      </c>
      <c r="C14" s="17" t="s">
        <v>54</v>
      </c>
      <c r="D14" s="18">
        <v>344</v>
      </c>
      <c r="E14" s="20">
        <v>85</v>
      </c>
      <c r="F14" s="20">
        <v>80.6</v>
      </c>
      <c r="G14" s="20">
        <v>87</v>
      </c>
      <c r="H14" s="19">
        <f t="shared" si="0"/>
        <v>85.56</v>
      </c>
      <c r="I14" s="19">
        <f t="shared" si="1"/>
        <v>73.828</v>
      </c>
      <c r="J14" s="18" t="s">
        <v>15</v>
      </c>
    </row>
    <row r="15" s="10" customFormat="1" ht="21.9" customHeight="1" spans="1:10">
      <c r="A15" s="15">
        <v>11</v>
      </c>
      <c r="B15" s="32" t="s">
        <v>55</v>
      </c>
      <c r="C15" s="17" t="s">
        <v>56</v>
      </c>
      <c r="D15" s="18">
        <v>336</v>
      </c>
      <c r="E15" s="20">
        <v>88</v>
      </c>
      <c r="F15" s="20">
        <v>85.2</v>
      </c>
      <c r="G15" s="20">
        <v>90</v>
      </c>
      <c r="H15" s="19">
        <f t="shared" si="0"/>
        <v>88.72</v>
      </c>
      <c r="I15" s="19">
        <f t="shared" si="1"/>
        <v>73.656</v>
      </c>
      <c r="J15" s="18" t="s">
        <v>15</v>
      </c>
    </row>
    <row r="16" s="10" customFormat="1" ht="21.9" customHeight="1" spans="1:10">
      <c r="A16" s="15">
        <v>12</v>
      </c>
      <c r="B16" s="32" t="s">
        <v>57</v>
      </c>
      <c r="C16" s="17" t="s">
        <v>58</v>
      </c>
      <c r="D16" s="18">
        <v>347</v>
      </c>
      <c r="E16" s="20">
        <v>83.8</v>
      </c>
      <c r="F16" s="20">
        <v>84</v>
      </c>
      <c r="G16" s="20">
        <v>83.2</v>
      </c>
      <c r="H16" s="19">
        <f t="shared" si="0"/>
        <v>83.52</v>
      </c>
      <c r="I16" s="19">
        <f t="shared" si="1"/>
        <v>73.636</v>
      </c>
      <c r="J16" s="18" t="s">
        <v>15</v>
      </c>
    </row>
    <row r="17" s="10" customFormat="1" ht="21.9" customHeight="1" spans="1:10">
      <c r="A17" s="15">
        <v>13</v>
      </c>
      <c r="B17" s="32" t="s">
        <v>59</v>
      </c>
      <c r="C17" s="17" t="s">
        <v>60</v>
      </c>
      <c r="D17" s="18">
        <v>342</v>
      </c>
      <c r="E17" s="20">
        <v>83</v>
      </c>
      <c r="F17" s="20">
        <v>85.4</v>
      </c>
      <c r="G17" s="20">
        <v>87.4</v>
      </c>
      <c r="H17" s="19">
        <f t="shared" si="0"/>
        <v>85.44</v>
      </c>
      <c r="I17" s="19">
        <f t="shared" si="1"/>
        <v>73.512</v>
      </c>
      <c r="J17" s="18" t="s">
        <v>15</v>
      </c>
    </row>
    <row r="18" s="10" customFormat="1" ht="21.9" customHeight="1" spans="1:10">
      <c r="A18" s="15">
        <v>14</v>
      </c>
      <c r="B18" s="16" t="s">
        <v>61</v>
      </c>
      <c r="C18" s="17" t="s">
        <v>62</v>
      </c>
      <c r="D18" s="18">
        <v>342</v>
      </c>
      <c r="E18" s="20">
        <v>85.8</v>
      </c>
      <c r="F18" s="20">
        <v>77.6</v>
      </c>
      <c r="G18" s="20">
        <v>85.8</v>
      </c>
      <c r="H18" s="19">
        <f t="shared" si="0"/>
        <v>84.98</v>
      </c>
      <c r="I18" s="19">
        <f t="shared" si="1"/>
        <v>73.374</v>
      </c>
      <c r="J18" s="18" t="s">
        <v>15</v>
      </c>
    </row>
    <row r="19" s="10" customFormat="1" ht="21.9" customHeight="1" spans="1:10">
      <c r="A19" s="15">
        <v>15</v>
      </c>
      <c r="B19" s="32" t="s">
        <v>63</v>
      </c>
      <c r="C19" s="17" t="s">
        <v>64</v>
      </c>
      <c r="D19" s="18">
        <v>335</v>
      </c>
      <c r="E19" s="20">
        <v>87.6</v>
      </c>
      <c r="F19" s="20">
        <v>88</v>
      </c>
      <c r="G19" s="20">
        <v>88.2</v>
      </c>
      <c r="H19" s="19">
        <f t="shared" si="0"/>
        <v>87.94</v>
      </c>
      <c r="I19" s="19">
        <f t="shared" si="1"/>
        <v>73.282</v>
      </c>
      <c r="J19" s="18" t="s">
        <v>15</v>
      </c>
    </row>
    <row r="20" s="10" customFormat="1" ht="21.9" customHeight="1" spans="1:10">
      <c r="A20" s="15">
        <v>16</v>
      </c>
      <c r="B20" s="16" t="s">
        <v>65</v>
      </c>
      <c r="C20" s="17" t="s">
        <v>66</v>
      </c>
      <c r="D20" s="18">
        <v>350</v>
      </c>
      <c r="E20" s="20">
        <v>80.8</v>
      </c>
      <c r="F20" s="20">
        <v>78.4</v>
      </c>
      <c r="G20" s="20">
        <v>81.4</v>
      </c>
      <c r="H20" s="19">
        <f t="shared" si="0"/>
        <v>80.86</v>
      </c>
      <c r="I20" s="19">
        <f t="shared" si="1"/>
        <v>73.258</v>
      </c>
      <c r="J20" s="18" t="s">
        <v>15</v>
      </c>
    </row>
    <row r="21" s="10" customFormat="1" ht="21.9" customHeight="1" spans="1:10">
      <c r="A21" s="15">
        <v>17</v>
      </c>
      <c r="B21" s="32" t="s">
        <v>67</v>
      </c>
      <c r="C21" s="17" t="s">
        <v>68</v>
      </c>
      <c r="D21" s="18">
        <v>334</v>
      </c>
      <c r="E21" s="20">
        <v>87.6</v>
      </c>
      <c r="F21" s="20">
        <v>88.8</v>
      </c>
      <c r="G21" s="20">
        <v>88.2</v>
      </c>
      <c r="H21" s="19">
        <f t="shared" si="0"/>
        <v>88.02</v>
      </c>
      <c r="I21" s="19">
        <f t="shared" si="1"/>
        <v>73.166</v>
      </c>
      <c r="J21" s="18" t="s">
        <v>15</v>
      </c>
    </row>
    <row r="22" s="10" customFormat="1" ht="21.9" customHeight="1" spans="1:10">
      <c r="A22" s="15">
        <v>18</v>
      </c>
      <c r="B22" s="32" t="s">
        <v>69</v>
      </c>
      <c r="C22" s="17" t="s">
        <v>70</v>
      </c>
      <c r="D22" s="18">
        <v>338</v>
      </c>
      <c r="E22" s="20">
        <v>86.8</v>
      </c>
      <c r="F22" s="20">
        <v>83.6</v>
      </c>
      <c r="G22" s="20">
        <v>85.6</v>
      </c>
      <c r="H22" s="19">
        <f t="shared" si="0"/>
        <v>85.88</v>
      </c>
      <c r="I22" s="19">
        <f t="shared" si="1"/>
        <v>73.084</v>
      </c>
      <c r="J22" s="18" t="s">
        <v>15</v>
      </c>
    </row>
    <row r="23" s="10" customFormat="1" ht="21.9" customHeight="1" spans="1:10">
      <c r="A23" s="15">
        <v>19</v>
      </c>
      <c r="B23" s="32" t="s">
        <v>71</v>
      </c>
      <c r="C23" s="17" t="s">
        <v>72</v>
      </c>
      <c r="D23" s="18">
        <v>338</v>
      </c>
      <c r="E23" s="20">
        <v>84.2</v>
      </c>
      <c r="F23" s="20">
        <v>82.8</v>
      </c>
      <c r="G23" s="20">
        <v>87.4</v>
      </c>
      <c r="H23" s="19">
        <f t="shared" si="0"/>
        <v>85.66</v>
      </c>
      <c r="I23" s="19">
        <f t="shared" si="1"/>
        <v>73.018</v>
      </c>
      <c r="J23" s="18" t="s">
        <v>15</v>
      </c>
    </row>
    <row r="24" s="10" customFormat="1" ht="21.9" customHeight="1" spans="1:10">
      <c r="A24" s="15">
        <v>20</v>
      </c>
      <c r="B24" s="32" t="s">
        <v>73</v>
      </c>
      <c r="C24" s="17" t="s">
        <v>74</v>
      </c>
      <c r="D24" s="18">
        <v>347</v>
      </c>
      <c r="E24" s="20">
        <v>80.6</v>
      </c>
      <c r="F24" s="20">
        <v>80</v>
      </c>
      <c r="G24" s="20">
        <v>81.8</v>
      </c>
      <c r="H24" s="19">
        <f t="shared" si="0"/>
        <v>81.14</v>
      </c>
      <c r="I24" s="19">
        <f t="shared" si="1"/>
        <v>72.922</v>
      </c>
      <c r="J24" s="18" t="s">
        <v>15</v>
      </c>
    </row>
    <row r="25" s="10" customFormat="1" ht="21.9" customHeight="1" spans="1:10">
      <c r="A25" s="15">
        <v>21</v>
      </c>
      <c r="B25" s="16" t="s">
        <v>75</v>
      </c>
      <c r="C25" s="17" t="s">
        <v>76</v>
      </c>
      <c r="D25" s="18">
        <v>332</v>
      </c>
      <c r="E25" s="20">
        <v>87.2</v>
      </c>
      <c r="F25" s="20">
        <v>87</v>
      </c>
      <c r="G25" s="20">
        <v>89</v>
      </c>
      <c r="H25" s="19">
        <f t="shared" si="0"/>
        <v>88.08</v>
      </c>
      <c r="I25" s="19">
        <f t="shared" si="1"/>
        <v>72.904</v>
      </c>
      <c r="J25" s="18" t="s">
        <v>15</v>
      </c>
    </row>
    <row r="26" s="10" customFormat="1" ht="21.9" customHeight="1" spans="1:10">
      <c r="A26" s="15">
        <v>22</v>
      </c>
      <c r="B26" s="16" t="s">
        <v>77</v>
      </c>
      <c r="C26" s="17" t="s">
        <v>78</v>
      </c>
      <c r="D26" s="18">
        <v>344</v>
      </c>
      <c r="E26" s="20">
        <v>83.8</v>
      </c>
      <c r="F26" s="20">
        <v>80.2</v>
      </c>
      <c r="G26" s="20">
        <v>81.6</v>
      </c>
      <c r="H26" s="19">
        <f t="shared" si="0"/>
        <v>82.34</v>
      </c>
      <c r="I26" s="19">
        <f t="shared" si="1"/>
        <v>72.862</v>
      </c>
      <c r="J26" s="18" t="s">
        <v>15</v>
      </c>
    </row>
    <row r="27" s="10" customFormat="1" ht="21.9" customHeight="1" spans="1:10">
      <c r="A27" s="15">
        <v>23</v>
      </c>
      <c r="B27" s="32" t="s">
        <v>79</v>
      </c>
      <c r="C27" s="17" t="s">
        <v>80</v>
      </c>
      <c r="D27" s="18">
        <v>326</v>
      </c>
      <c r="E27" s="20">
        <v>89.8</v>
      </c>
      <c r="F27" s="20">
        <v>89.4</v>
      </c>
      <c r="G27" s="20">
        <v>89.2</v>
      </c>
      <c r="H27" s="19">
        <f t="shared" si="0"/>
        <v>89.46</v>
      </c>
      <c r="I27" s="19">
        <f t="shared" si="1"/>
        <v>72.478</v>
      </c>
      <c r="J27" s="18" t="s">
        <v>15</v>
      </c>
    </row>
    <row r="28" s="10" customFormat="1" ht="21.9" customHeight="1" spans="1:10">
      <c r="A28" s="15">
        <v>24</v>
      </c>
      <c r="B28" s="32" t="s">
        <v>81</v>
      </c>
      <c r="C28" s="17" t="s">
        <v>82</v>
      </c>
      <c r="D28" s="18">
        <v>326</v>
      </c>
      <c r="E28" s="20">
        <v>87.4</v>
      </c>
      <c r="F28" s="20">
        <v>85.4</v>
      </c>
      <c r="G28" s="20">
        <v>88.8</v>
      </c>
      <c r="H28" s="19">
        <f t="shared" si="0"/>
        <v>87.9</v>
      </c>
      <c r="I28" s="19">
        <f t="shared" si="1"/>
        <v>72.01</v>
      </c>
      <c r="J28" s="18" t="s">
        <v>15</v>
      </c>
    </row>
    <row r="29" s="10" customFormat="1" ht="21.9" customHeight="1" spans="1:10">
      <c r="A29" s="15">
        <v>25</v>
      </c>
      <c r="B29" s="32" t="s">
        <v>83</v>
      </c>
      <c r="C29" s="17" t="s">
        <v>84</v>
      </c>
      <c r="D29" s="18">
        <v>321</v>
      </c>
      <c r="E29" s="20">
        <v>88</v>
      </c>
      <c r="F29" s="20">
        <v>88.8</v>
      </c>
      <c r="G29" s="20">
        <v>91.2</v>
      </c>
      <c r="H29" s="19">
        <f t="shared" si="0"/>
        <v>89.68</v>
      </c>
      <c r="I29" s="19">
        <f t="shared" si="1"/>
        <v>71.844</v>
      </c>
      <c r="J29" s="18" t="s">
        <v>15</v>
      </c>
    </row>
    <row r="30" s="10" customFormat="1" ht="21.9" customHeight="1" spans="1:10">
      <c r="A30" s="15">
        <v>26</v>
      </c>
      <c r="B30" s="16" t="s">
        <v>85</v>
      </c>
      <c r="C30" s="17" t="s">
        <v>86</v>
      </c>
      <c r="D30" s="18">
        <v>336</v>
      </c>
      <c r="E30" s="20">
        <v>82</v>
      </c>
      <c r="F30" s="20">
        <v>82</v>
      </c>
      <c r="G30" s="20">
        <v>82.6</v>
      </c>
      <c r="H30" s="19">
        <f t="shared" si="0"/>
        <v>82.3</v>
      </c>
      <c r="I30" s="19">
        <f t="shared" si="1"/>
        <v>71.73</v>
      </c>
      <c r="J30" s="18" t="s">
        <v>15</v>
      </c>
    </row>
    <row r="31" s="10" customFormat="1" ht="33" customHeight="1" spans="1:10">
      <c r="A31" s="5" t="s">
        <v>3</v>
      </c>
      <c r="B31" s="5" t="s">
        <v>4</v>
      </c>
      <c r="C31" s="5" t="s">
        <v>5</v>
      </c>
      <c r="D31" s="6" t="s">
        <v>6</v>
      </c>
      <c r="E31" s="5" t="s">
        <v>7</v>
      </c>
      <c r="F31" s="5" t="s">
        <v>8</v>
      </c>
      <c r="G31" s="6" t="s">
        <v>9</v>
      </c>
      <c r="H31" s="6" t="s">
        <v>10</v>
      </c>
      <c r="I31" s="9" t="s">
        <v>11</v>
      </c>
      <c r="J31" s="5" t="s">
        <v>12</v>
      </c>
    </row>
    <row r="32" s="10" customFormat="1" ht="21.9" customHeight="1" spans="1:10">
      <c r="A32" s="15">
        <v>27</v>
      </c>
      <c r="B32" s="16" t="s">
        <v>87</v>
      </c>
      <c r="C32" s="17" t="s">
        <v>88</v>
      </c>
      <c r="D32" s="18">
        <v>339</v>
      </c>
      <c r="E32" s="20">
        <v>81.4</v>
      </c>
      <c r="F32" s="20">
        <v>80.8</v>
      </c>
      <c r="G32" s="20">
        <v>80.2</v>
      </c>
      <c r="H32" s="19">
        <f t="shared" ref="H32:H41" si="2">0.5*G32+0.4*E32+0.1*F32</f>
        <v>80.74</v>
      </c>
      <c r="I32" s="19">
        <f t="shared" ref="I32:I41" si="3">0.3*H32+0.7*D32/5</f>
        <v>71.682</v>
      </c>
      <c r="J32" s="18" t="s">
        <v>15</v>
      </c>
    </row>
    <row r="33" s="10" customFormat="1" ht="21.9" customHeight="1" spans="1:10">
      <c r="A33" s="15">
        <v>28</v>
      </c>
      <c r="B33" s="32" t="s">
        <v>89</v>
      </c>
      <c r="C33" s="17" t="s">
        <v>90</v>
      </c>
      <c r="D33" s="18">
        <v>327</v>
      </c>
      <c r="E33" s="20">
        <v>87.4</v>
      </c>
      <c r="F33" s="20">
        <v>83.2</v>
      </c>
      <c r="G33" s="20">
        <v>84.2</v>
      </c>
      <c r="H33" s="19">
        <f t="shared" si="2"/>
        <v>85.38</v>
      </c>
      <c r="I33" s="19">
        <f t="shared" si="3"/>
        <v>71.394</v>
      </c>
      <c r="J33" s="18" t="s">
        <v>15</v>
      </c>
    </row>
    <row r="34" s="10" customFormat="1" ht="21.9" customHeight="1" spans="1:10">
      <c r="A34" s="15">
        <v>29</v>
      </c>
      <c r="B34" s="32" t="s">
        <v>91</v>
      </c>
      <c r="C34" s="17" t="s">
        <v>92</v>
      </c>
      <c r="D34" s="18">
        <v>331</v>
      </c>
      <c r="E34" s="20">
        <v>83</v>
      </c>
      <c r="F34" s="20">
        <v>83.2</v>
      </c>
      <c r="G34" s="20">
        <v>83.8</v>
      </c>
      <c r="H34" s="19">
        <f t="shared" si="2"/>
        <v>83.42</v>
      </c>
      <c r="I34" s="19">
        <f t="shared" si="3"/>
        <v>71.366</v>
      </c>
      <c r="J34" s="18" t="s">
        <v>15</v>
      </c>
    </row>
    <row r="35" s="10" customFormat="1" ht="21.9" customHeight="1" spans="1:10">
      <c r="A35" s="15">
        <v>30</v>
      </c>
      <c r="B35" s="32" t="s">
        <v>93</v>
      </c>
      <c r="C35" s="17" t="s">
        <v>94</v>
      </c>
      <c r="D35" s="18">
        <v>326</v>
      </c>
      <c r="E35" s="20">
        <v>83.8</v>
      </c>
      <c r="F35" s="20">
        <v>83.4</v>
      </c>
      <c r="G35" s="20">
        <v>85</v>
      </c>
      <c r="H35" s="19">
        <f t="shared" si="2"/>
        <v>84.36</v>
      </c>
      <c r="I35" s="19">
        <f t="shared" si="3"/>
        <v>70.948</v>
      </c>
      <c r="J35" s="18" t="s">
        <v>15</v>
      </c>
    </row>
    <row r="36" s="10" customFormat="1" ht="21.9" customHeight="1" spans="1:10">
      <c r="A36" s="15">
        <v>31</v>
      </c>
      <c r="B36" s="32" t="s">
        <v>95</v>
      </c>
      <c r="C36" s="17" t="s">
        <v>96</v>
      </c>
      <c r="D36" s="18">
        <v>327</v>
      </c>
      <c r="E36" s="20">
        <v>82</v>
      </c>
      <c r="F36" s="20">
        <v>83.2</v>
      </c>
      <c r="G36" s="20">
        <v>84.2</v>
      </c>
      <c r="H36" s="19">
        <f t="shared" si="2"/>
        <v>83.22</v>
      </c>
      <c r="I36" s="19">
        <f t="shared" si="3"/>
        <v>70.746</v>
      </c>
      <c r="J36" s="20" t="s">
        <v>30</v>
      </c>
    </row>
    <row r="37" s="10" customFormat="1" ht="21.9" customHeight="1" spans="1:10">
      <c r="A37" s="15">
        <v>32</v>
      </c>
      <c r="B37" s="16" t="s">
        <v>97</v>
      </c>
      <c r="C37" s="17" t="s">
        <v>98</v>
      </c>
      <c r="D37" s="18">
        <v>334</v>
      </c>
      <c r="E37" s="20">
        <v>81.8</v>
      </c>
      <c r="F37" s="20">
        <v>79</v>
      </c>
      <c r="G37" s="20">
        <v>76.6</v>
      </c>
      <c r="H37" s="19">
        <f t="shared" si="2"/>
        <v>78.92</v>
      </c>
      <c r="I37" s="19">
        <f t="shared" si="3"/>
        <v>70.436</v>
      </c>
      <c r="J37" s="20" t="s">
        <v>30</v>
      </c>
    </row>
    <row r="38" s="10" customFormat="1" ht="21.9" customHeight="1" spans="1:10">
      <c r="A38" s="15">
        <v>33</v>
      </c>
      <c r="B38" s="16" t="s">
        <v>99</v>
      </c>
      <c r="C38" s="17" t="s">
        <v>100</v>
      </c>
      <c r="D38" s="18">
        <v>336</v>
      </c>
      <c r="E38" s="20">
        <v>79.4</v>
      </c>
      <c r="F38" s="20">
        <v>73</v>
      </c>
      <c r="G38" s="20">
        <v>74.8</v>
      </c>
      <c r="H38" s="19">
        <f t="shared" si="2"/>
        <v>76.46</v>
      </c>
      <c r="I38" s="19">
        <f t="shared" si="3"/>
        <v>69.978</v>
      </c>
      <c r="J38" s="20" t="s">
        <v>30</v>
      </c>
    </row>
    <row r="39" s="10" customFormat="1" ht="21.9" customHeight="1" spans="1:10">
      <c r="A39" s="15">
        <v>34</v>
      </c>
      <c r="B39" s="16" t="s">
        <v>101</v>
      </c>
      <c r="C39" s="17" t="s">
        <v>102</v>
      </c>
      <c r="D39" s="18">
        <v>342</v>
      </c>
      <c r="E39" s="20">
        <v>75</v>
      </c>
      <c r="F39" s="20">
        <v>75.2</v>
      </c>
      <c r="G39" s="20">
        <v>71.6</v>
      </c>
      <c r="H39" s="19">
        <f t="shared" si="2"/>
        <v>73.32</v>
      </c>
      <c r="I39" s="19">
        <f t="shared" si="3"/>
        <v>69.876</v>
      </c>
      <c r="J39" s="20" t="s">
        <v>30</v>
      </c>
    </row>
    <row r="40" s="10" customFormat="1" ht="21.9" customHeight="1" spans="1:10">
      <c r="A40" s="15">
        <v>35</v>
      </c>
      <c r="B40" s="32" t="s">
        <v>103</v>
      </c>
      <c r="C40" s="17" t="s">
        <v>104</v>
      </c>
      <c r="D40" s="18">
        <v>321</v>
      </c>
      <c r="E40" s="20">
        <v>78.8</v>
      </c>
      <c r="F40" s="20">
        <v>80.6</v>
      </c>
      <c r="G40" s="20">
        <v>83</v>
      </c>
      <c r="H40" s="19">
        <f t="shared" si="2"/>
        <v>81.08</v>
      </c>
      <c r="I40" s="19">
        <f t="shared" si="3"/>
        <v>69.264</v>
      </c>
      <c r="J40" s="20" t="s">
        <v>30</v>
      </c>
    </row>
    <row r="41" s="10" customFormat="1" ht="21.9" customHeight="1" spans="1:10">
      <c r="A41" s="15">
        <v>36</v>
      </c>
      <c r="B41" s="32" t="s">
        <v>105</v>
      </c>
      <c r="C41" s="17" t="s">
        <v>106</v>
      </c>
      <c r="D41" s="18">
        <v>324</v>
      </c>
      <c r="E41" s="20">
        <v>72.6</v>
      </c>
      <c r="F41" s="20">
        <v>72.6</v>
      </c>
      <c r="G41" s="20">
        <v>77.2</v>
      </c>
      <c r="H41" s="19">
        <f t="shared" si="2"/>
        <v>74.9</v>
      </c>
      <c r="I41" s="19">
        <f t="shared" si="3"/>
        <v>67.83</v>
      </c>
      <c r="J41" s="20" t="s">
        <v>30</v>
      </c>
    </row>
    <row r="42" s="10" customFormat="1" ht="14.25"/>
    <row r="43" s="10" customFormat="1" ht="14.25"/>
    <row r="44" s="10" customFormat="1" ht="14.25"/>
    <row r="45" s="10" customFormat="1" ht="14.25"/>
    <row r="46" s="10" customFormat="1" ht="14.25"/>
    <row r="47" s="10" customFormat="1" ht="14.25"/>
    <row r="48" s="10" customFormat="1" ht="14.25"/>
    <row r="49" s="10" customFormat="1" ht="14.25"/>
    <row r="50" s="10" customFormat="1" ht="14.25"/>
    <row r="51" s="10" customFormat="1" ht="14.25"/>
    <row r="52" s="10" customFormat="1" ht="14.25"/>
    <row r="53" s="10" customFormat="1" ht="14.25"/>
    <row r="54" s="10" customFormat="1" ht="14.25"/>
    <row r="55" s="10" customFormat="1" ht="14.25"/>
    <row r="56" s="10" customFormat="1" ht="14.25"/>
    <row r="57" s="11" customFormat="1" ht="14.25" spans="2:9">
      <c r="B57" s="10"/>
      <c r="C57" s="10"/>
      <c r="D57" s="10"/>
      <c r="E57" s="10"/>
      <c r="F57" s="10"/>
      <c r="G57" s="10"/>
      <c r="H57" s="10"/>
      <c r="I57" s="10"/>
    </row>
    <row r="58" s="11" customFormat="1" ht="14.25" spans="2:9">
      <c r="B58" s="10"/>
      <c r="C58" s="10"/>
      <c r="D58" s="10"/>
      <c r="E58" s="10"/>
      <c r="F58" s="10"/>
      <c r="G58" s="10"/>
      <c r="H58" s="10"/>
      <c r="I58" s="10"/>
    </row>
    <row r="59" s="11" customFormat="1" ht="14.25" spans="2:9">
      <c r="B59" s="10"/>
      <c r="C59" s="10"/>
      <c r="D59" s="10"/>
      <c r="E59" s="10"/>
      <c r="F59" s="10"/>
      <c r="G59" s="10"/>
      <c r="H59" s="10"/>
      <c r="I59" s="10"/>
    </row>
    <row r="60" s="11" customFormat="1" ht="14.25" spans="2:9">
      <c r="B60" s="10"/>
      <c r="C60" s="10"/>
      <c r="D60" s="10"/>
      <c r="E60" s="10"/>
      <c r="F60" s="10"/>
      <c r="G60" s="10"/>
      <c r="H60" s="10"/>
      <c r="I60" s="10"/>
    </row>
    <row r="61" s="11" customFormat="1" ht="14.25" spans="2:9">
      <c r="B61" s="10"/>
      <c r="C61" s="10"/>
      <c r="D61" s="10"/>
      <c r="E61" s="10"/>
      <c r="F61" s="10"/>
      <c r="G61" s="10"/>
      <c r="H61" s="10"/>
      <c r="I61" s="10"/>
    </row>
    <row r="62" s="11" customFormat="1" ht="14.25" spans="2:9">
      <c r="B62" s="10"/>
      <c r="C62" s="10"/>
      <c r="D62" s="10"/>
      <c r="E62" s="10"/>
      <c r="F62" s="10"/>
      <c r="G62" s="10"/>
      <c r="H62" s="10"/>
      <c r="I62" s="10"/>
    </row>
    <row r="63" s="11" customFormat="1" ht="14.25" spans="2:9">
      <c r="B63" s="10"/>
      <c r="C63" s="10"/>
      <c r="D63" s="10"/>
      <c r="E63" s="10"/>
      <c r="F63" s="10"/>
      <c r="G63" s="10"/>
      <c r="H63" s="10"/>
      <c r="I63" s="10"/>
    </row>
    <row r="64" s="11" customFormat="1" ht="14.25" spans="2:9">
      <c r="B64" s="10"/>
      <c r="C64" s="10"/>
      <c r="D64" s="10"/>
      <c r="E64" s="10"/>
      <c r="F64" s="10"/>
      <c r="G64" s="10"/>
      <c r="H64" s="10"/>
      <c r="I64" s="10"/>
    </row>
    <row r="65" s="11" customFormat="1" ht="14.25" spans="2:9">
      <c r="B65" s="10"/>
      <c r="C65" s="10"/>
      <c r="D65" s="10"/>
      <c r="E65" s="10"/>
      <c r="F65" s="10"/>
      <c r="G65" s="10"/>
      <c r="H65" s="10"/>
      <c r="I65" s="10"/>
    </row>
    <row r="66" s="11" customFormat="1" ht="14.25" spans="2:9">
      <c r="B66" s="10"/>
      <c r="C66" s="10"/>
      <c r="D66" s="10"/>
      <c r="E66" s="10"/>
      <c r="F66" s="10"/>
      <c r="G66" s="10"/>
      <c r="H66" s="10"/>
      <c r="I66" s="10"/>
    </row>
    <row r="67" s="11" customFormat="1" ht="14.25" spans="2:9">
      <c r="B67" s="10"/>
      <c r="C67" s="10"/>
      <c r="D67" s="10"/>
      <c r="E67" s="10"/>
      <c r="F67" s="10"/>
      <c r="G67" s="10"/>
      <c r="H67" s="10"/>
      <c r="I67" s="10"/>
    </row>
    <row r="68" s="11" customFormat="1" ht="14.25" spans="2:9">
      <c r="B68" s="10"/>
      <c r="C68" s="10"/>
      <c r="D68" s="10"/>
      <c r="E68" s="10"/>
      <c r="F68" s="10"/>
      <c r="G68" s="10"/>
      <c r="H68" s="10"/>
      <c r="I68" s="10"/>
    </row>
    <row r="69" s="11" customFormat="1" ht="14.25" spans="2:9">
      <c r="B69" s="10"/>
      <c r="C69" s="10"/>
      <c r="D69" s="10"/>
      <c r="E69" s="10"/>
      <c r="F69" s="10"/>
      <c r="G69" s="10"/>
      <c r="H69" s="10"/>
      <c r="I69" s="10"/>
    </row>
    <row r="70" s="11" customFormat="1" ht="14.25" spans="2:9">
      <c r="B70" s="10"/>
      <c r="C70" s="10"/>
      <c r="D70" s="10"/>
      <c r="E70" s="10"/>
      <c r="F70" s="10"/>
      <c r="G70" s="10"/>
      <c r="H70" s="10"/>
      <c r="I70" s="10"/>
    </row>
    <row r="71" s="11" customFormat="1" ht="14.25" spans="2:9">
      <c r="B71" s="10"/>
      <c r="C71" s="10"/>
      <c r="D71" s="10"/>
      <c r="E71" s="10"/>
      <c r="F71" s="10"/>
      <c r="G71" s="10"/>
      <c r="H71" s="10"/>
      <c r="I71" s="10"/>
    </row>
    <row r="72" s="11" customFormat="1" ht="14.25" spans="2:9">
      <c r="B72" s="10"/>
      <c r="C72" s="10"/>
      <c r="D72" s="10"/>
      <c r="E72" s="10"/>
      <c r="F72" s="10"/>
      <c r="G72" s="10"/>
      <c r="H72" s="10"/>
      <c r="I72" s="10"/>
    </row>
    <row r="73" s="11" customFormat="1" ht="14.25" spans="2:9">
      <c r="B73" s="10"/>
      <c r="C73" s="10"/>
      <c r="D73" s="10"/>
      <c r="E73" s="10"/>
      <c r="F73" s="10"/>
      <c r="G73" s="10"/>
      <c r="H73" s="10"/>
      <c r="I73" s="10"/>
    </row>
    <row r="74" s="11" customFormat="1" ht="14.25" spans="2:9">
      <c r="B74" s="10"/>
      <c r="C74" s="10"/>
      <c r="D74" s="10"/>
      <c r="E74" s="10"/>
      <c r="F74" s="10"/>
      <c r="G74" s="10"/>
      <c r="H74" s="10"/>
      <c r="I74" s="10"/>
    </row>
    <row r="75" s="11" customFormat="1" ht="14.25" spans="2:9">
      <c r="B75" s="10"/>
      <c r="C75" s="10"/>
      <c r="D75" s="10"/>
      <c r="E75" s="10"/>
      <c r="F75" s="10"/>
      <c r="G75" s="10"/>
      <c r="H75" s="10"/>
      <c r="I75" s="10"/>
    </row>
    <row r="76" s="11" customFormat="1" ht="14.25" spans="2:9">
      <c r="B76" s="10"/>
      <c r="C76" s="10"/>
      <c r="D76" s="10"/>
      <c r="E76" s="10"/>
      <c r="F76" s="10"/>
      <c r="G76" s="10"/>
      <c r="H76" s="10"/>
      <c r="I76" s="10"/>
    </row>
    <row r="77" s="11" customFormat="1" ht="14.25" spans="2:9">
      <c r="B77" s="10"/>
      <c r="C77" s="10"/>
      <c r="D77" s="10"/>
      <c r="E77" s="10"/>
      <c r="F77" s="10"/>
      <c r="G77" s="10"/>
      <c r="H77" s="10"/>
      <c r="I77" s="10"/>
    </row>
    <row r="78" s="11" customFormat="1" ht="14.25" spans="2:9">
      <c r="B78" s="10"/>
      <c r="C78" s="10"/>
      <c r="D78" s="10"/>
      <c r="E78" s="10"/>
      <c r="F78" s="10"/>
      <c r="G78" s="10"/>
      <c r="H78" s="10"/>
      <c r="I78" s="10"/>
    </row>
    <row r="79" s="11" customFormat="1" ht="14.25" spans="2:9">
      <c r="B79" s="10"/>
      <c r="C79" s="10"/>
      <c r="D79" s="10"/>
      <c r="E79" s="10"/>
      <c r="F79" s="10"/>
      <c r="G79" s="10"/>
      <c r="H79" s="10"/>
      <c r="I79" s="10"/>
    </row>
    <row r="80" s="11" customFormat="1" ht="14.25" spans="2:9">
      <c r="B80" s="10"/>
      <c r="C80" s="10"/>
      <c r="D80" s="10"/>
      <c r="E80" s="10"/>
      <c r="F80" s="10"/>
      <c r="G80" s="10"/>
      <c r="H80" s="10"/>
      <c r="I80" s="10"/>
    </row>
    <row r="81" s="11" customFormat="1" ht="14.25" spans="2:9">
      <c r="B81" s="10"/>
      <c r="C81" s="10"/>
      <c r="D81" s="10"/>
      <c r="E81" s="10"/>
      <c r="F81" s="10"/>
      <c r="G81" s="10"/>
      <c r="H81" s="10"/>
      <c r="I81" s="10"/>
    </row>
    <row r="82" s="11" customFormat="1" ht="14.25" spans="2:9">
      <c r="B82" s="10"/>
      <c r="C82" s="10"/>
      <c r="D82" s="10"/>
      <c r="E82" s="10"/>
      <c r="F82" s="10"/>
      <c r="G82" s="10"/>
      <c r="H82" s="10"/>
      <c r="I82" s="10"/>
    </row>
    <row r="83" s="11" customFormat="1" ht="14.25" spans="2:9">
      <c r="B83" s="10"/>
      <c r="C83" s="10"/>
      <c r="D83" s="10"/>
      <c r="E83" s="10"/>
      <c r="F83" s="10"/>
      <c r="G83" s="10"/>
      <c r="H83" s="10"/>
      <c r="I83" s="10"/>
    </row>
    <row r="84" s="11" customFormat="1" ht="14.25" spans="2:9">
      <c r="B84" s="10"/>
      <c r="C84" s="10"/>
      <c r="D84" s="10"/>
      <c r="E84" s="10"/>
      <c r="F84" s="10"/>
      <c r="G84" s="10"/>
      <c r="H84" s="10"/>
      <c r="I84" s="10"/>
    </row>
    <row r="85" s="11" customFormat="1" ht="14.25" spans="2:9">
      <c r="B85" s="10"/>
      <c r="C85" s="10"/>
      <c r="D85" s="10"/>
      <c r="E85" s="10"/>
      <c r="F85" s="10"/>
      <c r="G85" s="10"/>
      <c r="H85" s="10"/>
      <c r="I85" s="10"/>
    </row>
    <row r="86" s="11" customFormat="1" ht="14.25" spans="2:9">
      <c r="B86" s="10"/>
      <c r="C86" s="10"/>
      <c r="D86" s="10"/>
      <c r="E86" s="10"/>
      <c r="F86" s="10"/>
      <c r="G86" s="10"/>
      <c r="H86" s="10"/>
      <c r="I86" s="10"/>
    </row>
    <row r="87" s="11" customFormat="1" ht="14.25" spans="2:9">
      <c r="B87" s="10"/>
      <c r="C87" s="10"/>
      <c r="D87" s="10"/>
      <c r="E87" s="10"/>
      <c r="F87" s="10"/>
      <c r="G87" s="10"/>
      <c r="H87" s="10"/>
      <c r="I87" s="10"/>
    </row>
    <row r="88" s="11" customFormat="1" ht="14.25" spans="2:9">
      <c r="B88" s="10"/>
      <c r="C88" s="10"/>
      <c r="D88" s="10"/>
      <c r="E88" s="10"/>
      <c r="F88" s="10"/>
      <c r="G88" s="10"/>
      <c r="H88" s="10"/>
      <c r="I88" s="10"/>
    </row>
    <row r="89" s="11" customFormat="1" ht="14.25" spans="2:9">
      <c r="B89" s="10"/>
      <c r="C89" s="10"/>
      <c r="D89" s="10"/>
      <c r="E89" s="10"/>
      <c r="F89" s="10"/>
      <c r="G89" s="10"/>
      <c r="H89" s="10"/>
      <c r="I89" s="10"/>
    </row>
    <row r="90" s="11" customFormat="1" ht="14.25" spans="2:9">
      <c r="B90" s="10"/>
      <c r="C90" s="10"/>
      <c r="D90" s="10"/>
      <c r="E90" s="10"/>
      <c r="F90" s="10"/>
      <c r="G90" s="10"/>
      <c r="H90" s="10"/>
      <c r="I90" s="10"/>
    </row>
    <row r="91" s="11" customFormat="1" ht="14.25" spans="2:9">
      <c r="B91" s="10"/>
      <c r="C91" s="10"/>
      <c r="D91" s="10"/>
      <c r="E91" s="10"/>
      <c r="F91" s="10"/>
      <c r="G91" s="10"/>
      <c r="H91" s="10"/>
      <c r="I91" s="10"/>
    </row>
    <row r="92" s="11" customFormat="1" ht="14.25" spans="2:9">
      <c r="B92" s="10"/>
      <c r="C92" s="10"/>
      <c r="D92" s="10"/>
      <c r="E92" s="10"/>
      <c r="F92" s="10"/>
      <c r="G92" s="10"/>
      <c r="H92" s="10"/>
      <c r="I92" s="10"/>
    </row>
    <row r="93" s="11" customFormat="1" ht="14.25" spans="2:9">
      <c r="B93" s="10"/>
      <c r="C93" s="10"/>
      <c r="D93" s="10"/>
      <c r="E93" s="10"/>
      <c r="F93" s="10"/>
      <c r="G93" s="10"/>
      <c r="H93" s="10"/>
      <c r="I93" s="10"/>
    </row>
    <row r="94" s="11" customFormat="1" ht="14.25" spans="2:9">
      <c r="B94" s="10"/>
      <c r="C94" s="10"/>
      <c r="D94" s="10"/>
      <c r="E94" s="10"/>
      <c r="F94" s="10"/>
      <c r="G94" s="10"/>
      <c r="H94" s="10"/>
      <c r="I94" s="10"/>
    </row>
    <row r="95" s="11" customFormat="1" ht="14.25" spans="2:9">
      <c r="B95" s="10"/>
      <c r="C95" s="10"/>
      <c r="D95" s="10"/>
      <c r="E95" s="10"/>
      <c r="F95" s="10"/>
      <c r="G95" s="10"/>
      <c r="H95" s="10"/>
      <c r="I95" s="10"/>
    </row>
    <row r="96" s="11" customFormat="1" ht="14.25" spans="2:9">
      <c r="B96" s="10"/>
      <c r="C96" s="10"/>
      <c r="D96" s="10"/>
      <c r="E96" s="10"/>
      <c r="F96" s="10"/>
      <c r="G96" s="10"/>
      <c r="H96" s="10"/>
      <c r="I96" s="10"/>
    </row>
    <row r="97" s="11" customFormat="1" ht="14.25" spans="2:9">
      <c r="B97" s="10"/>
      <c r="C97" s="10"/>
      <c r="D97" s="10"/>
      <c r="E97" s="10"/>
      <c r="F97" s="10"/>
      <c r="G97" s="10"/>
      <c r="H97" s="10"/>
      <c r="I97" s="10"/>
    </row>
  </sheetData>
  <mergeCells count="3">
    <mergeCell ref="A1:J1"/>
    <mergeCell ref="A2:J2"/>
    <mergeCell ref="A3:J3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workbookViewId="0">
      <selection activeCell="J5" sqref="J5"/>
    </sheetView>
  </sheetViews>
  <sheetFormatPr defaultColWidth="9" defaultRowHeight="13.5"/>
  <cols>
    <col min="1" max="1" width="5" customWidth="1"/>
    <col min="2" max="2" width="16.4416666666667" customWidth="1"/>
    <col min="4" max="4" width="6.5" customWidth="1"/>
    <col min="6" max="6" width="6.75" customWidth="1"/>
    <col min="7" max="7" width="7.25" customWidth="1"/>
  </cols>
  <sheetData>
    <row r="1" ht="20.25" spans="1:10">
      <c r="A1" s="1" t="s">
        <v>0</v>
      </c>
      <c r="B1" s="1"/>
      <c r="C1" s="1"/>
      <c r="D1" s="2"/>
      <c r="E1" s="2"/>
      <c r="F1" s="2"/>
      <c r="G1" s="2"/>
      <c r="H1" s="2"/>
      <c r="I1" s="1"/>
      <c r="J1" s="1"/>
    </row>
    <row r="2" ht="20.25" spans="1:10">
      <c r="A2" s="1" t="s">
        <v>33</v>
      </c>
      <c r="B2" s="1"/>
      <c r="C2" s="1"/>
      <c r="D2" s="2"/>
      <c r="E2" s="2"/>
      <c r="F2" s="2"/>
      <c r="G2" s="2"/>
      <c r="H2" s="2"/>
      <c r="I2" s="1"/>
      <c r="J2" s="1"/>
    </row>
    <row r="3" ht="30" customHeight="1" spans="1:10">
      <c r="A3" s="3" t="s">
        <v>34</v>
      </c>
      <c r="B3" s="3"/>
      <c r="C3" s="3"/>
      <c r="D3" s="4"/>
      <c r="E3" s="4"/>
      <c r="F3" s="4"/>
      <c r="G3" s="4"/>
      <c r="H3" s="4"/>
      <c r="I3" s="3"/>
      <c r="J3" s="3"/>
    </row>
    <row r="4" ht="32" customHeight="1" spans="1:10">
      <c r="A4" s="5" t="s">
        <v>3</v>
      </c>
      <c r="B4" s="5" t="s">
        <v>4</v>
      </c>
      <c r="C4" s="5" t="s">
        <v>5</v>
      </c>
      <c r="D4" s="6" t="s">
        <v>6</v>
      </c>
      <c r="E4" s="5" t="s">
        <v>7</v>
      </c>
      <c r="F4" s="5" t="s">
        <v>8</v>
      </c>
      <c r="G4" s="6" t="s">
        <v>9</v>
      </c>
      <c r="H4" s="6" t="s">
        <v>10</v>
      </c>
      <c r="I4" s="9" t="s">
        <v>11</v>
      </c>
      <c r="J4" s="5" t="s">
        <v>12</v>
      </c>
    </row>
    <row r="5" ht="20" customHeight="1" spans="1:10">
      <c r="A5" s="7">
        <v>1</v>
      </c>
      <c r="B5" s="8" t="s">
        <v>107</v>
      </c>
      <c r="C5" s="7" t="s">
        <v>108</v>
      </c>
      <c r="D5" s="8">
        <v>283</v>
      </c>
      <c r="E5" s="7">
        <v>79.8</v>
      </c>
      <c r="F5" s="8">
        <v>82</v>
      </c>
      <c r="G5" s="7">
        <v>84.8</v>
      </c>
      <c r="H5" s="8">
        <f>0.5*G5+0.4*E5+0.1*F5</f>
        <v>82.52</v>
      </c>
      <c r="I5" s="7">
        <f>0.3*H5+0.7*D5/5</f>
        <v>64.376</v>
      </c>
      <c r="J5" s="8" t="s">
        <v>15</v>
      </c>
    </row>
    <row r="6" ht="20" customHeight="1" spans="1:10">
      <c r="A6" s="7"/>
      <c r="B6" s="8"/>
      <c r="C6" s="7"/>
      <c r="D6" s="8"/>
      <c r="E6" s="7"/>
      <c r="F6" s="8" t="s">
        <v>109</v>
      </c>
      <c r="G6" s="7"/>
      <c r="H6" s="8"/>
      <c r="I6" s="7"/>
      <c r="J6" s="8"/>
    </row>
    <row r="7" ht="20" customHeight="1" spans="1:10">
      <c r="A7" s="7"/>
      <c r="B7" s="8"/>
      <c r="C7" s="7"/>
      <c r="D7" s="8"/>
      <c r="E7" s="7"/>
      <c r="F7" s="8"/>
      <c r="G7" s="7"/>
      <c r="H7" s="8"/>
      <c r="I7" s="7"/>
      <c r="J7" s="8"/>
    </row>
    <row r="8" ht="20" customHeight="1" spans="1:10">
      <c r="A8" s="7"/>
      <c r="B8" s="8"/>
      <c r="C8" s="7"/>
      <c r="D8" s="8"/>
      <c r="E8" s="7"/>
      <c r="F8" s="8"/>
      <c r="G8" s="7"/>
      <c r="H8" s="8"/>
      <c r="I8" s="7"/>
      <c r="J8" s="8"/>
    </row>
    <row r="9" ht="20" customHeight="1" spans="1:10">
      <c r="A9" s="7"/>
      <c r="B9" s="8"/>
      <c r="C9" s="7"/>
      <c r="D9" s="8"/>
      <c r="E9" s="7"/>
      <c r="F9" s="8"/>
      <c r="G9" s="7"/>
      <c r="H9" s="8"/>
      <c r="I9" s="7"/>
      <c r="J9" s="8"/>
    </row>
    <row r="10" ht="20" customHeight="1" spans="1:10">
      <c r="A10" s="7"/>
      <c r="B10" s="8"/>
      <c r="C10" s="7"/>
      <c r="D10" s="8"/>
      <c r="E10" s="7"/>
      <c r="F10" s="8"/>
      <c r="G10" s="7"/>
      <c r="H10" s="8"/>
      <c r="I10" s="7"/>
      <c r="J10" s="8"/>
    </row>
    <row r="11" ht="20" customHeight="1" spans="1:10">
      <c r="A11" s="7"/>
      <c r="B11" s="8"/>
      <c r="C11" s="7"/>
      <c r="D11" s="8"/>
      <c r="E11" s="7"/>
      <c r="F11" s="8"/>
      <c r="G11" s="7"/>
      <c r="H11" s="8"/>
      <c r="I11" s="7"/>
      <c r="J11" s="8"/>
    </row>
    <row r="12" ht="20" customHeight="1" spans="1:10">
      <c r="A12" s="7"/>
      <c r="B12" s="8"/>
      <c r="C12" s="7"/>
      <c r="D12" s="8"/>
      <c r="E12" s="7"/>
      <c r="F12" s="8"/>
      <c r="G12" s="7"/>
      <c r="H12" s="8"/>
      <c r="I12" s="7"/>
      <c r="J12" s="8"/>
    </row>
    <row r="13" ht="20" customHeight="1" spans="1:10">
      <c r="A13" s="7"/>
      <c r="B13" s="8"/>
      <c r="C13" s="7"/>
      <c r="D13" s="8"/>
      <c r="E13" s="7"/>
      <c r="F13" s="8"/>
      <c r="G13" s="7"/>
      <c r="H13" s="8"/>
      <c r="I13" s="7"/>
      <c r="J13" s="8"/>
    </row>
    <row r="14" ht="20" customHeight="1" spans="1:10">
      <c r="A14" s="7"/>
      <c r="B14" s="8"/>
      <c r="C14" s="7"/>
      <c r="D14" s="8"/>
      <c r="E14" s="7"/>
      <c r="F14" s="8"/>
      <c r="G14" s="7"/>
      <c r="H14" s="8"/>
      <c r="I14" s="7"/>
      <c r="J14" s="8"/>
    </row>
    <row r="15" ht="20" customHeight="1" spans="1:10">
      <c r="A15" s="7"/>
      <c r="B15" s="8"/>
      <c r="C15" s="7"/>
      <c r="D15" s="8"/>
      <c r="E15" s="7"/>
      <c r="F15" s="8"/>
      <c r="G15" s="7"/>
      <c r="H15" s="8"/>
      <c r="I15" s="7"/>
      <c r="J15" s="8"/>
    </row>
    <row r="16" ht="20" customHeight="1" spans="1:10">
      <c r="A16" s="7"/>
      <c r="B16" s="8"/>
      <c r="C16" s="7"/>
      <c r="D16" s="8"/>
      <c r="E16" s="7"/>
      <c r="F16" s="8"/>
      <c r="G16" s="7"/>
      <c r="H16" s="8"/>
      <c r="I16" s="7"/>
      <c r="J16" s="8"/>
    </row>
    <row r="17" ht="20" customHeight="1" spans="1:10">
      <c r="A17" s="7"/>
      <c r="B17" s="8"/>
      <c r="C17" s="7"/>
      <c r="D17" s="8"/>
      <c r="E17" s="7"/>
      <c r="F17" s="8"/>
      <c r="G17" s="7"/>
      <c r="H17" s="8"/>
      <c r="I17" s="7"/>
      <c r="J17" s="8"/>
    </row>
    <row r="18" ht="20" customHeight="1" spans="1:10">
      <c r="A18" s="7"/>
      <c r="B18" s="8"/>
      <c r="C18" s="7"/>
      <c r="D18" s="8"/>
      <c r="E18" s="7"/>
      <c r="F18" s="8"/>
      <c r="G18" s="7"/>
      <c r="H18" s="8"/>
      <c r="I18" s="7"/>
      <c r="J18" s="8"/>
    </row>
    <row r="19" ht="20" customHeight="1" spans="1:10">
      <c r="A19" s="7"/>
      <c r="B19" s="8"/>
      <c r="C19" s="7"/>
      <c r="D19" s="8"/>
      <c r="E19" s="7"/>
      <c r="F19" s="8"/>
      <c r="G19" s="7"/>
      <c r="H19" s="8"/>
      <c r="I19" s="7"/>
      <c r="J19" s="8"/>
    </row>
    <row r="20" ht="20" customHeight="1" spans="1:10">
      <c r="A20" s="7"/>
      <c r="B20" s="8"/>
      <c r="C20" s="7"/>
      <c r="D20" s="8"/>
      <c r="E20" s="7"/>
      <c r="F20" s="8"/>
      <c r="G20" s="7"/>
      <c r="H20" s="8"/>
      <c r="I20" s="7"/>
      <c r="J20" s="8"/>
    </row>
    <row r="21" ht="20" customHeight="1" spans="1:10">
      <c r="A21" s="7"/>
      <c r="B21" s="8"/>
      <c r="C21" s="7"/>
      <c r="D21" s="8"/>
      <c r="E21" s="7"/>
      <c r="F21" s="8"/>
      <c r="G21" s="7"/>
      <c r="H21" s="8"/>
      <c r="I21" s="7"/>
      <c r="J21" s="8"/>
    </row>
    <row r="22" ht="20" customHeight="1" spans="1:10">
      <c r="A22" s="7"/>
      <c r="B22" s="8"/>
      <c r="C22" s="7"/>
      <c r="D22" s="8"/>
      <c r="E22" s="7"/>
      <c r="F22" s="8"/>
      <c r="G22" s="7"/>
      <c r="H22" s="8"/>
      <c r="I22" s="7"/>
      <c r="J22" s="8"/>
    </row>
    <row r="23" ht="20" customHeight="1" spans="1:10">
      <c r="A23" s="7"/>
      <c r="B23" s="8"/>
      <c r="C23" s="7"/>
      <c r="D23" s="8"/>
      <c r="E23" s="7"/>
      <c r="F23" s="8"/>
      <c r="G23" s="7"/>
      <c r="H23" s="8"/>
      <c r="I23" s="7"/>
      <c r="J23" s="8"/>
    </row>
    <row r="24" ht="20" customHeight="1" spans="1:10">
      <c r="A24" s="7"/>
      <c r="B24" s="8"/>
      <c r="C24" s="7"/>
      <c r="D24" s="8"/>
      <c r="E24" s="7"/>
      <c r="F24" s="8"/>
      <c r="G24" s="7"/>
      <c r="H24" s="8"/>
      <c r="I24" s="7"/>
      <c r="J24" s="8"/>
    </row>
    <row r="25" ht="20" customHeight="1" spans="1:10">
      <c r="A25" s="7"/>
      <c r="B25" s="8"/>
      <c r="C25" s="7"/>
      <c r="D25" s="8"/>
      <c r="E25" s="7"/>
      <c r="F25" s="8"/>
      <c r="G25" s="7"/>
      <c r="H25" s="8"/>
      <c r="I25" s="7"/>
      <c r="J25" s="8"/>
    </row>
    <row r="26" ht="20" customHeight="1" spans="1:10">
      <c r="A26" s="7"/>
      <c r="B26" s="8"/>
      <c r="C26" s="7"/>
      <c r="D26" s="8"/>
      <c r="E26" s="7"/>
      <c r="F26" s="8"/>
      <c r="G26" s="7"/>
      <c r="H26" s="8"/>
      <c r="I26" s="7"/>
      <c r="J26" s="8"/>
    </row>
    <row r="27" ht="20" customHeight="1" spans="1:10">
      <c r="A27" s="7"/>
      <c r="B27" s="8"/>
      <c r="C27" s="7"/>
      <c r="D27" s="8"/>
      <c r="E27" s="7"/>
      <c r="F27" s="8"/>
      <c r="G27" s="7"/>
      <c r="H27" s="8"/>
      <c r="I27" s="7"/>
      <c r="J27" s="8"/>
    </row>
    <row r="28" ht="20" customHeight="1" spans="1:10">
      <c r="A28" s="7"/>
      <c r="B28" s="8"/>
      <c r="C28" s="7"/>
      <c r="D28" s="8"/>
      <c r="E28" s="7"/>
      <c r="F28" s="8"/>
      <c r="G28" s="7"/>
      <c r="H28" s="8"/>
      <c r="I28" s="7"/>
      <c r="J28" s="8"/>
    </row>
    <row r="29" ht="20" customHeight="1" spans="1:10">
      <c r="A29" s="7"/>
      <c r="B29" s="8"/>
      <c r="C29" s="7"/>
      <c r="D29" s="8"/>
      <c r="E29" s="7"/>
      <c r="F29" s="8"/>
      <c r="G29" s="7"/>
      <c r="H29" s="8"/>
      <c r="I29" s="7"/>
      <c r="J29" s="8"/>
    </row>
  </sheetData>
  <mergeCells count="3">
    <mergeCell ref="A1:J1"/>
    <mergeCell ref="A2:J2"/>
    <mergeCell ref="A3:J3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安全学术9</vt:lpstr>
      <vt:lpstr>专业硕士36人</vt:lpstr>
      <vt:lpstr>少干1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2017-03-17T07:15:00Z</dcterms:created>
  <dcterms:modified xsi:type="dcterms:W3CDTF">2020-05-11T04:08:34Z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